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1"/>
  </bookViews>
  <sheets>
    <sheet name="PBCr170408" sheetId="1" r:id="rId1"/>
    <sheet name="PBCR17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<sst xmlns="http://schemas.openxmlformats.org/spreadsheetml/2006/main" count="40" uniqueCount="38">
  <si>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Běžec</t>
  </si>
  <si>
    <t>r.</t>
  </si>
  <si>
    <t>koef.</t>
  </si>
  <si>
    <t>čas</t>
  </si>
  <si>
    <t>přepoč.</t>
  </si>
  <si>
    <t>body</t>
  </si>
  <si>
    <t>Jantsch Víťa</t>
  </si>
  <si>
    <t>Groh Stanislav</t>
  </si>
  <si>
    <t>Dvořák Ladislav</t>
  </si>
  <si>
    <t>Javůrek Jiří</t>
  </si>
  <si>
    <t>Pullman Miroslav</t>
  </si>
  <si>
    <t>Trejbal Karel</t>
  </si>
  <si>
    <t>Krajč Zdeněk</t>
  </si>
  <si>
    <t>Matějka Milan</t>
  </si>
  <si>
    <t>Berka Milan</t>
  </si>
  <si>
    <t>Vacarda Vladimír</t>
  </si>
  <si>
    <t>Vrabec Milan</t>
  </si>
  <si>
    <t>Tomsa Pavel</t>
  </si>
  <si>
    <t>Louda Petr</t>
  </si>
  <si>
    <t>Hrazdíra Jan</t>
  </si>
  <si>
    <t>Čermák Jiří</t>
  </si>
  <si>
    <t>Roštejnský Michal</t>
  </si>
  <si>
    <t>Čivrný Jiří</t>
  </si>
  <si>
    <t>PBČR 2017</t>
  </si>
  <si>
    <t>Počet startů</t>
  </si>
  <si>
    <t>Průměr</t>
  </si>
  <si>
    <t>Prolog-Silvestr</t>
  </si>
  <si>
    <t>Hala JN</t>
  </si>
  <si>
    <t>P3-Úpice, 10</t>
  </si>
  <si>
    <t>Štěpánka, MB</t>
  </si>
  <si>
    <t>Běžec/startujících</t>
  </si>
  <si>
    <t>Bakovský půlmaratón</t>
  </si>
  <si>
    <t>8.4.'17</t>
  </si>
  <si>
    <t>GP</t>
  </si>
  <si>
    <t>Bakov. půlmar.</t>
  </si>
  <si>
    <t>Pozn.:</t>
  </si>
  <si>
    <t>V Safari málo účastníků -(BČr)</t>
  </si>
  <si>
    <t>Součet bodů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</si>
</sst>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  <numFmt numFmtId="167" formatCode="h:mm:ss;@"/>
  </numFmts>
  <fonts count="40">
    <font>
      <sz val="10"/>
      <name val="Formata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6"/>
      <name val="Formata"/>
      <family val="0"/>
    </font>
    <font>
      <sz val="10"/>
      <name val="Times New Roman"/>
      <family val="1"/>
    </font>
    <font>
      <b/>
      <sz val="10"/>
      <name val="Formata"/>
      <family val="0"/>
    </font>
    <font>
      <b/>
      <sz val="11"/>
      <name val="Format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5" t="s">
        <v>31</v>
      </c>
      <c r="B1" s="15"/>
      <c r="C1" s="15"/>
      <c r="D1" s="15" t="s">
        <v>32</v>
      </c>
      <c r="E1" s="15"/>
      <c r="F1" s="15" t="s">
        <v>33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13</v>
      </c>
      <c r="B5" s="3">
        <v>56</v>
      </c>
      <c r="C5" s="1">
        <v>0.802</v>
      </c>
      <c r="D5" s="16">
        <v>0.07762731481481482</v>
      </c>
      <c r="E5" s="17">
        <f>D5*C5</f>
        <v>0.062257106481481486</v>
      </c>
      <c r="F5" s="14">
        <v>70</v>
      </c>
    </row>
    <row r="6" spans="1:6" ht="12.75">
      <c r="A6" s="2" t="s">
        <v>16</v>
      </c>
      <c r="B6" s="3">
        <v>60</v>
      </c>
      <c r="C6" s="1">
        <v>0.827</v>
      </c>
      <c r="D6" s="17">
        <v>0.07586805555555555</v>
      </c>
      <c r="E6" s="17">
        <f>D6*C6</f>
        <v>0.06274288194444444</v>
      </c>
      <c r="F6" s="5">
        <v>67</v>
      </c>
    </row>
    <row r="11" ht="12.75">
      <c r="A11" t="s">
        <v>35</v>
      </c>
    </row>
    <row r="12" ht="12.75">
      <c r="A12" t="s">
        <v>36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99" zoomScaleNormal="99" zoomScalePageLayoutView="0" workbookViewId="0" topLeftCell="A1">
      <selection activeCell="D2" sqref="D2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8" width="3.75390625" style="0" customWidth="1"/>
    <col min="9" max="9" width="3.625" style="0" customWidth="1"/>
    <col min="10" max="10" width="3.75390625" style="0" customWidth="1"/>
    <col min="11" max="11" width="4.00390625" style="0" customWidth="1"/>
    <col min="12" max="16" width="3.75390625" style="0" customWidth="1"/>
    <col min="17" max="254" width="9.125" style="0" customWidth="1"/>
    <col min="255" max="255" width="15.75390625" style="0" customWidth="1"/>
  </cols>
  <sheetData>
    <row r="1" spans="1:16" ht="99" customHeight="1">
      <c r="A1" s="6" t="s">
        <v>23</v>
      </c>
      <c r="B1" s="5"/>
      <c r="C1" s="7" t="s">
        <v>24</v>
      </c>
      <c r="D1" s="8" t="s">
        <v>37</v>
      </c>
      <c r="E1" s="7" t="s">
        <v>25</v>
      </c>
      <c r="F1" s="8" t="s">
        <v>26</v>
      </c>
      <c r="G1" s="7" t="s">
        <v>27</v>
      </c>
      <c r="H1" s="8" t="s">
        <v>28</v>
      </c>
      <c r="I1" s="8" t="s">
        <v>29</v>
      </c>
      <c r="J1" s="8" t="s">
        <v>34</v>
      </c>
      <c r="K1" s="8"/>
      <c r="L1" s="8"/>
      <c r="M1" s="8"/>
      <c r="N1" s="8"/>
      <c r="O1" s="8"/>
      <c r="P1" s="8"/>
    </row>
    <row r="2" spans="1:10" ht="12.75">
      <c r="A2" s="9" t="s">
        <v>30</v>
      </c>
      <c r="B2" s="5">
        <f>COUNT(B6:B21)</f>
        <v>16</v>
      </c>
      <c r="C2" s="10"/>
      <c r="D2" s="10"/>
      <c r="E2" s="11">
        <f>AVERAGE(F2:J2)</f>
        <v>7.2</v>
      </c>
      <c r="F2" s="5">
        <f>COUNT(F5:F22)</f>
        <v>10</v>
      </c>
      <c r="G2" s="5">
        <f>COUNT(G5:G22)</f>
        <v>10</v>
      </c>
      <c r="H2" s="5">
        <f>COUNT(H5:H22)</f>
        <v>9</v>
      </c>
      <c r="I2" s="5">
        <f>COUNT(I5:I22)</f>
        <v>5</v>
      </c>
      <c r="J2" s="5">
        <f>COUNT(J5:J22)</f>
        <v>2</v>
      </c>
    </row>
    <row r="3" spans="1:5" ht="5.25" customHeight="1">
      <c r="A3" s="2"/>
      <c r="B3" s="4"/>
      <c r="C3" s="4"/>
      <c r="D3" s="4"/>
      <c r="E3" s="4"/>
    </row>
    <row r="4" spans="8:10" ht="12.75" customHeight="1">
      <c r="H4" s="5"/>
      <c r="I4" s="5"/>
      <c r="J4" s="5"/>
    </row>
    <row r="5" spans="1:10" ht="12.75" customHeight="1">
      <c r="A5" s="2" t="s">
        <v>13</v>
      </c>
      <c r="B5" s="3">
        <v>56</v>
      </c>
      <c r="C5" s="4">
        <f aca="true" t="shared" si="0" ref="C5:C21">COUNT(F5:L5)</f>
        <v>5</v>
      </c>
      <c r="D5" s="12">
        <f aca="true" t="shared" si="1" ref="D5:D21">SUM(F5:L5)</f>
        <v>308</v>
      </c>
      <c r="E5" s="11">
        <f aca="true" t="shared" si="2" ref="E5:E21">AVERAGE(F5:L5)</f>
        <v>61.6</v>
      </c>
      <c r="F5">
        <v>60</v>
      </c>
      <c r="G5" s="5">
        <v>59</v>
      </c>
      <c r="H5">
        <v>58</v>
      </c>
      <c r="I5" s="5">
        <v>61</v>
      </c>
      <c r="J5" s="14">
        <v>70</v>
      </c>
    </row>
    <row r="6" spans="1:10" ht="12.75">
      <c r="A6" s="2" t="s">
        <v>16</v>
      </c>
      <c r="B6" s="3">
        <v>60</v>
      </c>
      <c r="C6" s="4">
        <f t="shared" si="0"/>
        <v>5</v>
      </c>
      <c r="D6" s="12">
        <f t="shared" si="1"/>
        <v>304</v>
      </c>
      <c r="E6" s="11">
        <f t="shared" si="2"/>
        <v>60.8</v>
      </c>
      <c r="F6">
        <v>58</v>
      </c>
      <c r="G6">
        <v>57</v>
      </c>
      <c r="H6">
        <v>57</v>
      </c>
      <c r="I6" s="5">
        <v>65</v>
      </c>
      <c r="J6" s="5">
        <v>67</v>
      </c>
    </row>
    <row r="7" spans="1:10" ht="12.75">
      <c r="A7" s="13" t="s">
        <v>11</v>
      </c>
      <c r="B7" s="4">
        <v>51</v>
      </c>
      <c r="C7" s="4">
        <f t="shared" si="0"/>
        <v>4</v>
      </c>
      <c r="D7" s="12">
        <f t="shared" si="1"/>
        <v>236</v>
      </c>
      <c r="E7" s="11">
        <f t="shared" si="2"/>
        <v>59</v>
      </c>
      <c r="F7" s="5">
        <v>59</v>
      </c>
      <c r="G7" s="5">
        <v>58</v>
      </c>
      <c r="H7" s="5">
        <v>56</v>
      </c>
      <c r="I7" s="5">
        <v>63</v>
      </c>
      <c r="J7" s="5"/>
    </row>
    <row r="8" spans="1:16" ht="12.75">
      <c r="A8" s="2" t="s">
        <v>22</v>
      </c>
      <c r="B8" s="3">
        <v>80</v>
      </c>
      <c r="C8" s="4">
        <f t="shared" si="0"/>
        <v>2</v>
      </c>
      <c r="D8" s="12">
        <f t="shared" si="1"/>
        <v>140</v>
      </c>
      <c r="E8" s="11">
        <f t="shared" si="2"/>
        <v>70</v>
      </c>
      <c r="F8" s="14">
        <v>70</v>
      </c>
      <c r="I8" s="14">
        <v>70</v>
      </c>
      <c r="K8" s="5"/>
      <c r="L8" s="5"/>
      <c r="M8" s="5"/>
      <c r="N8" s="5"/>
      <c r="O8" s="5"/>
      <c r="P8" s="5"/>
    </row>
    <row r="9" spans="1:16" ht="12.75">
      <c r="A9" s="2" t="s">
        <v>18</v>
      </c>
      <c r="B9" s="3">
        <v>64</v>
      </c>
      <c r="C9" s="4">
        <f t="shared" si="0"/>
        <v>2</v>
      </c>
      <c r="D9" s="12">
        <f t="shared" si="1"/>
        <v>137</v>
      </c>
      <c r="E9" s="11">
        <f t="shared" si="2"/>
        <v>68.5</v>
      </c>
      <c r="G9" s="14">
        <v>70</v>
      </c>
      <c r="H9" s="5"/>
      <c r="I9">
        <v>67</v>
      </c>
      <c r="J9" s="5"/>
      <c r="K9" s="5"/>
      <c r="L9" s="5"/>
      <c r="M9" s="5"/>
      <c r="N9" s="5"/>
      <c r="O9" s="5"/>
      <c r="P9" s="5"/>
    </row>
    <row r="10" spans="1:16" ht="12.75">
      <c r="A10" s="2" t="s">
        <v>15</v>
      </c>
      <c r="B10" s="4">
        <v>59</v>
      </c>
      <c r="C10" s="4">
        <f t="shared" si="0"/>
        <v>2</v>
      </c>
      <c r="D10" s="12">
        <f t="shared" si="1"/>
        <v>132</v>
      </c>
      <c r="E10" s="11">
        <f t="shared" si="2"/>
        <v>66</v>
      </c>
      <c r="G10">
        <v>67</v>
      </c>
      <c r="H10">
        <v>65</v>
      </c>
      <c r="K10" s="5"/>
      <c r="L10" s="5"/>
      <c r="M10" s="5"/>
      <c r="N10" s="5"/>
      <c r="O10" s="5"/>
      <c r="P10" s="5"/>
    </row>
    <row r="11" spans="1:16" ht="12.75">
      <c r="A11" s="2" t="s">
        <v>10</v>
      </c>
      <c r="B11">
        <v>50</v>
      </c>
      <c r="C11" s="4">
        <f t="shared" si="0"/>
        <v>2</v>
      </c>
      <c r="D11" s="12">
        <f t="shared" si="1"/>
        <v>132</v>
      </c>
      <c r="E11" s="11">
        <f t="shared" si="2"/>
        <v>66</v>
      </c>
      <c r="G11">
        <v>65</v>
      </c>
      <c r="H11" s="14">
        <v>67</v>
      </c>
      <c r="J11" s="5"/>
      <c r="K11" s="5"/>
      <c r="L11" s="5"/>
      <c r="M11" s="5"/>
      <c r="N11" s="5"/>
      <c r="O11" s="5"/>
      <c r="P11" s="5"/>
    </row>
    <row r="12" spans="1:8" ht="12.75">
      <c r="A12" s="2" t="s">
        <v>21</v>
      </c>
      <c r="B12" s="3">
        <v>77</v>
      </c>
      <c r="C12" s="4">
        <f t="shared" si="0"/>
        <v>2</v>
      </c>
      <c r="D12" s="12">
        <f t="shared" si="1"/>
        <v>128</v>
      </c>
      <c r="E12" s="11">
        <f t="shared" si="2"/>
        <v>64</v>
      </c>
      <c r="F12">
        <v>67</v>
      </c>
      <c r="G12">
        <v>61</v>
      </c>
      <c r="H12" s="5"/>
    </row>
    <row r="13" spans="1:9" ht="12.75">
      <c r="A13" s="2" t="s">
        <v>19</v>
      </c>
      <c r="B13" s="5">
        <v>69</v>
      </c>
      <c r="C13" s="4">
        <f t="shared" si="0"/>
        <v>2</v>
      </c>
      <c r="D13" s="12">
        <f t="shared" si="1"/>
        <v>125</v>
      </c>
      <c r="E13" s="11">
        <f t="shared" si="2"/>
        <v>62.5</v>
      </c>
      <c r="F13">
        <v>65</v>
      </c>
      <c r="G13">
        <v>60</v>
      </c>
      <c r="I13" s="5"/>
    </row>
    <row r="14" spans="1:8" ht="12.75">
      <c r="A14" s="2" t="s">
        <v>6</v>
      </c>
      <c r="B14" s="3">
        <v>35</v>
      </c>
      <c r="C14" s="4">
        <f t="shared" si="0"/>
        <v>2</v>
      </c>
      <c r="D14" s="12">
        <f t="shared" si="1"/>
        <v>124</v>
      </c>
      <c r="E14" s="11">
        <f t="shared" si="2"/>
        <v>62</v>
      </c>
      <c r="G14">
        <v>63</v>
      </c>
      <c r="H14">
        <v>61</v>
      </c>
    </row>
    <row r="15" spans="1:7" ht="12.75">
      <c r="A15" s="2" t="s">
        <v>8</v>
      </c>
      <c r="B15" s="5">
        <v>48</v>
      </c>
      <c r="C15" s="4">
        <f t="shared" si="0"/>
        <v>2</v>
      </c>
      <c r="D15" s="12">
        <f t="shared" si="1"/>
        <v>113</v>
      </c>
      <c r="E15" s="11">
        <f t="shared" si="2"/>
        <v>56.5</v>
      </c>
      <c r="F15" s="5">
        <v>57</v>
      </c>
      <c r="G15" s="5">
        <v>56</v>
      </c>
    </row>
    <row r="16" spans="1:8" ht="12.75">
      <c r="A16" s="2" t="s">
        <v>9</v>
      </c>
      <c r="B16" s="3">
        <v>48</v>
      </c>
      <c r="C16" s="4">
        <f t="shared" si="0"/>
        <v>1</v>
      </c>
      <c r="D16" s="12">
        <f t="shared" si="1"/>
        <v>63</v>
      </c>
      <c r="E16" s="11">
        <f t="shared" si="2"/>
        <v>63</v>
      </c>
      <c r="H16" s="5">
        <v>63</v>
      </c>
    </row>
    <row r="17" spans="1:6" ht="12.75">
      <c r="A17" s="2" t="s">
        <v>17</v>
      </c>
      <c r="B17" s="4">
        <v>62</v>
      </c>
      <c r="C17" s="4">
        <f t="shared" si="0"/>
        <v>1</v>
      </c>
      <c r="D17" s="12">
        <f t="shared" si="1"/>
        <v>63</v>
      </c>
      <c r="E17" s="11">
        <f t="shared" si="2"/>
        <v>63</v>
      </c>
      <c r="F17">
        <v>63</v>
      </c>
    </row>
    <row r="18" spans="1:6" ht="12.75">
      <c r="A18" s="2" t="s">
        <v>20</v>
      </c>
      <c r="B18" s="4">
        <v>74</v>
      </c>
      <c r="C18" s="4">
        <f t="shared" si="0"/>
        <v>1</v>
      </c>
      <c r="D18" s="12">
        <f t="shared" si="1"/>
        <v>61</v>
      </c>
      <c r="E18" s="11">
        <f t="shared" si="2"/>
        <v>61</v>
      </c>
      <c r="F18">
        <v>61</v>
      </c>
    </row>
    <row r="19" spans="1:8" ht="12.75">
      <c r="A19" s="2" t="s">
        <v>7</v>
      </c>
      <c r="B19" s="3">
        <v>46</v>
      </c>
      <c r="C19" s="4">
        <f t="shared" si="0"/>
        <v>1</v>
      </c>
      <c r="D19" s="12">
        <f t="shared" si="1"/>
        <v>60</v>
      </c>
      <c r="E19" s="11">
        <f t="shared" si="2"/>
        <v>60</v>
      </c>
      <c r="F19" s="5"/>
      <c r="G19" s="5"/>
      <c r="H19" s="5">
        <v>60</v>
      </c>
    </row>
    <row r="20" spans="1:8" ht="12.75">
      <c r="A20" s="2" t="s">
        <v>12</v>
      </c>
      <c r="B20" s="3">
        <v>54</v>
      </c>
      <c r="C20" s="4">
        <f t="shared" si="0"/>
        <v>1</v>
      </c>
      <c r="D20" s="12">
        <f t="shared" si="1"/>
        <v>59</v>
      </c>
      <c r="E20" s="11">
        <f t="shared" si="2"/>
        <v>59</v>
      </c>
      <c r="H20" s="5">
        <v>59</v>
      </c>
    </row>
    <row r="21" spans="1:6" ht="12.75">
      <c r="A21" s="2" t="s">
        <v>14</v>
      </c>
      <c r="B21" s="3">
        <v>58</v>
      </c>
      <c r="C21" s="4">
        <f t="shared" si="0"/>
        <v>1</v>
      </c>
      <c r="D21" s="12">
        <f t="shared" si="1"/>
        <v>56</v>
      </c>
      <c r="E21" s="11">
        <f t="shared" si="2"/>
        <v>56</v>
      </c>
      <c r="F21">
        <v>56</v>
      </c>
    </row>
    <row r="22" ht="12.75">
      <c r="H22" s="5"/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scale="130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PBČr 2017</dc:subject>
  <dc:creator>Karel</dc:creator>
  <cp:keywords/>
  <dc:description>Bakov a stav</dc:description>
  <cp:lastModifiedBy>Karel</cp:lastModifiedBy>
  <cp:lastPrinted>2017-04-22T15:15:48Z</cp:lastPrinted>
  <dcterms:created xsi:type="dcterms:W3CDTF">2017-04-09T06:39:53Z</dcterms:created>
  <dcterms:modified xsi:type="dcterms:W3CDTF">2017-04-22T15:15:55Z</dcterms:modified>
  <cp:category/>
  <cp:version/>
  <cp:contentType/>
  <cp:contentStatus/>
</cp:coreProperties>
</file>